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все раб-ки" sheetId="1" r:id="rId1"/>
  </sheets>
  <definedNames>
    <definedName name="_xlnm.Print_Area" localSheetId="0">'все раб-ки'!$A$1:$G$51</definedName>
  </definedNames>
  <calcPr fullCalcOnLoad="1"/>
</workbook>
</file>

<file path=xl/sharedStrings.xml><?xml version="1.0" encoding="utf-8"?>
<sst xmlns="http://schemas.openxmlformats.org/spreadsheetml/2006/main" count="77" uniqueCount="55">
  <si>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</si>
  <si>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</si>
  <si>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</si>
  <si>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</si>
  <si>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</si>
  <si>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</si>
  <si>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</si>
  <si>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</si>
  <si>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</si>
  <si>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</si>
  <si>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</si>
  <si>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</si>
  <si>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</si>
  <si>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</si>
  <si>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</si>
  <si>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</si>
  <si>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</si>
  <si>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</si>
  <si>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</si>
  <si>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</si>
  <si>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</si>
  <si>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</si>
  <si>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</si>
  <si>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</si>
  <si>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</si>
  <si>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</si>
  <si>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</si>
  <si>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</si>
  <si>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</si>
  <si>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</si>
  <si>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</si>
  <si>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</si>
  <si>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</si>
  <si>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</si>
  <si>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</si>
  <si>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</si>
  <si>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</si>
  <si>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</si>
  <si>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</si>
  <si>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</si>
  <si>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</si>
  <si>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</si>
  <si>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64-69-28</t>
  </si>
  <si>
    <t>+</t>
  </si>
  <si>
    <t>Верещака Татьяна Петровна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</si>
  <si>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</si>
  <si>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</si>
  <si>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</si>
  <si>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</si>
  <si>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</si>
  <si>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</si>
  <si>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</si>
  <si>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
</t>
    </r>
    <r>
      <rPr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за 2018 год</t>
    </r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</si>
  <si>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Calibri"/>
        <family val="2"/>
      </rPr>
      <t>на 01.03.2018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</si>
  <si>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Calibri"/>
        <family val="2"/>
      </rPr>
      <t xml:space="preserve"> работников муниципальных </t>
    </r>
    <r>
      <rPr>
        <sz val="10"/>
        <rFont val="Calibri"/>
        <family val="2"/>
      </rPr>
      <t>учреждений культуры по всем работникам,</t>
    </r>
    <r>
      <rPr>
        <i/>
        <sz val="10"/>
        <rFont val="Calibri"/>
        <family val="2"/>
      </rPr>
      <t xml:space="preserve"> заключенного между муниципальными образованиями и министерством культуры Кировской области,
по состоянию </t>
    </r>
    <r>
      <rPr>
        <b/>
        <i/>
        <sz val="10"/>
        <rFont val="Calibri"/>
        <family val="2"/>
      </rPr>
      <t>на 01марта 2018 года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</si>
</sst>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</numFmts>
  <fonts count="49">
    <font>
      <sz val="10"/>
      <name val="Arial Cyr"/>
      <family val="0"/>
    </font>
    <font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vertical="top"/>
    </xf>
    <xf numFmtId="0" fontId="6" fillId="0" borderId="0" xfId="52" applyFont="1" applyFill="1" applyBorder="1" applyAlignment="1">
      <alignment vertical="top" wrapText="1"/>
      <protection/>
    </xf>
    <xf numFmtId="0" fontId="6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10" xfId="52" applyFont="1" applyFill="1" applyBorder="1" applyAlignment="1">
      <alignment horizontal="center" vertical="top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6" fillId="33" borderId="10" xfId="52" applyFont="1" applyFill="1" applyBorder="1" applyAlignment="1">
      <alignment horizontal="center" vertical="top"/>
      <protection/>
    </xf>
    <xf numFmtId="0" fontId="6" fillId="33" borderId="10" xfId="52" applyFont="1" applyFill="1" applyBorder="1" applyAlignment="1">
      <alignment vertical="top" wrapText="1"/>
      <protection/>
    </xf>
    <xf numFmtId="173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right" vertical="top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52" applyFont="1" applyFill="1" applyBorder="1" applyAlignment="1">
      <alignment horizontal="left" vertical="top" wrapText="1"/>
      <protection/>
    </xf>
    <xf numFmtId="4" fontId="9" fillId="33" borderId="11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wrapText="1"/>
    </xf>
    <xf numFmtId="0" fontId="6" fillId="0" borderId="10" xfId="52" applyFont="1" applyFill="1" applyBorder="1" applyAlignment="1">
      <alignment horizontal="center" vertical="top"/>
      <protection/>
    </xf>
    <xf numFmtId="0" fontId="6" fillId="0" borderId="10" xfId="52" applyFont="1" applyFill="1" applyBorder="1" applyAlignment="1">
      <alignment vertical="top" wrapText="1"/>
      <protection/>
    </xf>
    <xf numFmtId="0" fontId="9" fillId="0" borderId="10" xfId="0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right"/>
    </xf>
    <xf numFmtId="173" fontId="9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10" fillId="34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52" applyFont="1" applyFill="1" applyBorder="1" applyAlignment="1">
      <alignment horizontal="left" vertical="top" wrapText="1"/>
      <protection/>
    </xf>
    <xf numFmtId="0" fontId="7" fillId="33" borderId="0" xfId="52" applyFont="1" applyFill="1" applyBorder="1" applyAlignment="1">
      <alignment horizontal="left" vertical="top" wrapText="1"/>
      <protection/>
    </xf>
    <xf numFmtId="0" fontId="1" fillId="33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55"/>
  <sheetViews>
    <sheetView tabSelected="1" zoomScalePageLayoutView="0" workbookViewId="0" topLeftCell="A22">
      <selection activeCell="A1" sqref="A1:G1"/>
    </sheetView>
  </sheetViews>
  <sheetFormatPr defaultColWidth="9.00390625" defaultRowHeight="12.75"/>
  <cols>
    <col min="1" max="1" width="4.125" style="7" customWidth="1"/>
    <col min="2" max="2" width="31.375" style="7" customWidth="1"/>
    <col min="3" max="3" width="22.375" style="7" customWidth="1"/>
    <col min="4" max="4" width="25.375" style="8" customWidth="1"/>
    <col min="5" max="5" width="14.125" style="8" hidden="1" customWidth="1"/>
    <col min="6" max="6" width="11.125" style="6" customWidth="1"/>
    <col min="7" max="7" width="10.875" style="6" customWidth="1"/>
    <col min="8" max="8" width="0" style="7" hidden="1" customWidth="1"/>
    <col min="9" max="16384" width="9.125" style="7" customWidth="1"/>
  </cols>
  <sheetData>
    <row r="1" spans="1:7" ht="56.25" customHeight="1">
      <c r="A1" s="39" t="s">
        <v>54</v>
      </c>
      <c r="B1" s="39"/>
      <c r="C1" s="39"/>
      <c r="D1" s="39"/>
      <c r="E1" s="39"/>
      <c r="F1" s="39"/>
      <c r="G1" s="39"/>
    </row>
    <row r="2" ht="9.75" customHeight="1"/>
    <row r="3" spans="1:7" s="12" customFormat="1" ht="87.75" customHeight="1">
      <c r="A3" s="9" t="s">
        <v>0</v>
      </c>
      <c r="B3" s="9" t="s">
        <v>1</v>
      </c>
      <c r="C3" s="10" t="s">
        <v>52</v>
      </c>
      <c r="D3" s="10" t="s">
        <v>53</v>
      </c>
      <c r="E3" s="10"/>
      <c r="F3" s="11" t="s">
        <v>2</v>
      </c>
      <c r="G3" s="11" t="s">
        <v>3</v>
      </c>
    </row>
    <row r="4" spans="1:7" ht="15.75">
      <c r="A4" s="13">
        <v>1</v>
      </c>
      <c r="B4" s="14" t="s">
        <v>4</v>
      </c>
      <c r="C4" s="26">
        <v>22782</v>
      </c>
      <c r="D4" s="35">
        <v>22915.9</v>
      </c>
      <c r="E4" s="24">
        <v>15520.8</v>
      </c>
      <c r="F4" s="15">
        <f>D4-C4</f>
        <v>133.90000000000146</v>
      </c>
      <c r="G4" s="16">
        <f aca="true" t="shared" si="0" ref="G4:G27">ROUND((F4/C4*100),2)</f>
        <v>0.59</v>
      </c>
    </row>
    <row r="5" spans="1:7" ht="15.75">
      <c r="A5" s="13">
        <v>2</v>
      </c>
      <c r="B5" s="14" t="s">
        <v>5</v>
      </c>
      <c r="C5" s="26">
        <v>23752</v>
      </c>
      <c r="D5" s="35">
        <v>23933.6</v>
      </c>
      <c r="E5" s="24">
        <v>16100.3</v>
      </c>
      <c r="F5" s="15">
        <f aca="true" t="shared" si="1" ref="F5:F47">D5-C5</f>
        <v>181.59999999999854</v>
      </c>
      <c r="G5" s="16">
        <f t="shared" si="0"/>
        <v>0.76</v>
      </c>
    </row>
    <row r="6" spans="1:7" ht="15.75">
      <c r="A6" s="13">
        <v>3</v>
      </c>
      <c r="B6" s="14" t="s">
        <v>6</v>
      </c>
      <c r="C6" s="26">
        <v>23136</v>
      </c>
      <c r="D6" s="35">
        <v>23360.2</v>
      </c>
      <c r="E6" s="24">
        <v>14048.4</v>
      </c>
      <c r="F6" s="15">
        <f t="shared" si="1"/>
        <v>224.20000000000073</v>
      </c>
      <c r="G6" s="16">
        <f t="shared" si="0"/>
        <v>0.97</v>
      </c>
    </row>
    <row r="7" spans="1:7" ht="18" customHeight="1">
      <c r="A7" s="13">
        <v>4</v>
      </c>
      <c r="B7" s="14" t="s">
        <v>46</v>
      </c>
      <c r="C7" s="26">
        <v>19595</v>
      </c>
      <c r="D7" s="35">
        <v>19596.3</v>
      </c>
      <c r="E7" s="24">
        <v>12996.3</v>
      </c>
      <c r="F7" s="15">
        <f t="shared" si="1"/>
        <v>1.2999999999992724</v>
      </c>
      <c r="G7" s="16">
        <f t="shared" si="0"/>
        <v>0.01</v>
      </c>
    </row>
    <row r="8" spans="1:7" ht="15.75">
      <c r="A8" s="13">
        <v>5</v>
      </c>
      <c r="B8" s="14" t="s">
        <v>7</v>
      </c>
      <c r="C8" s="26">
        <v>23485</v>
      </c>
      <c r="D8" s="35">
        <v>23886.5</v>
      </c>
      <c r="E8" s="24">
        <v>15971.6</v>
      </c>
      <c r="F8" s="15">
        <f t="shared" si="1"/>
        <v>401.5</v>
      </c>
      <c r="G8" s="16">
        <f t="shared" si="0"/>
        <v>1.71</v>
      </c>
    </row>
    <row r="9" spans="1:7" ht="17.25" customHeight="1">
      <c r="A9" s="13">
        <v>6</v>
      </c>
      <c r="B9" s="14" t="s">
        <v>8</v>
      </c>
      <c r="C9" s="26">
        <v>19987</v>
      </c>
      <c r="D9" s="35">
        <v>20403.1</v>
      </c>
      <c r="E9" s="24">
        <v>13576.6</v>
      </c>
      <c r="F9" s="31">
        <f t="shared" si="1"/>
        <v>416.09999999999854</v>
      </c>
      <c r="G9" s="29">
        <f t="shared" si="0"/>
        <v>2.08</v>
      </c>
    </row>
    <row r="10" spans="1:7" ht="15.75">
      <c r="A10" s="27">
        <v>7</v>
      </c>
      <c r="B10" s="28" t="s">
        <v>9</v>
      </c>
      <c r="C10" s="26">
        <v>22838</v>
      </c>
      <c r="D10" s="35">
        <v>23223.4</v>
      </c>
      <c r="E10" s="30">
        <v>16351.6</v>
      </c>
      <c r="F10" s="31">
        <f t="shared" si="1"/>
        <v>385.40000000000146</v>
      </c>
      <c r="G10" s="29">
        <f t="shared" si="0"/>
        <v>1.69</v>
      </c>
    </row>
    <row r="11" spans="1:7" ht="15.75">
      <c r="A11" s="27">
        <v>8</v>
      </c>
      <c r="B11" s="28" t="s">
        <v>10</v>
      </c>
      <c r="C11" s="26">
        <v>18738</v>
      </c>
      <c r="D11" s="35">
        <v>18354.7</v>
      </c>
      <c r="E11" s="30">
        <v>12660.3</v>
      </c>
      <c r="F11" s="31">
        <f t="shared" si="1"/>
        <v>-383.2999999999993</v>
      </c>
      <c r="G11" s="29">
        <f t="shared" si="0"/>
        <v>-2.05</v>
      </c>
    </row>
    <row r="12" spans="1:7" ht="15.75">
      <c r="A12" s="27">
        <v>9</v>
      </c>
      <c r="B12" s="28" t="s">
        <v>11</v>
      </c>
      <c r="C12" s="26">
        <v>19821</v>
      </c>
      <c r="D12" s="35">
        <v>19890.1</v>
      </c>
      <c r="E12" s="30">
        <v>12767</v>
      </c>
      <c r="F12" s="31">
        <f t="shared" si="1"/>
        <v>69.09999999999854</v>
      </c>
      <c r="G12" s="29">
        <f t="shared" si="0"/>
        <v>0.35</v>
      </c>
    </row>
    <row r="13" spans="1:7" ht="15.75">
      <c r="A13" s="27">
        <v>10</v>
      </c>
      <c r="B13" s="28" t="s">
        <v>12</v>
      </c>
      <c r="C13" s="26">
        <v>18910</v>
      </c>
      <c r="D13" s="35">
        <v>18920.7</v>
      </c>
      <c r="E13" s="30">
        <v>12912.5</v>
      </c>
      <c r="F13" s="31">
        <f t="shared" si="1"/>
        <v>10.700000000000728</v>
      </c>
      <c r="G13" s="29">
        <f t="shared" si="0"/>
        <v>0.06</v>
      </c>
    </row>
    <row r="14" spans="1:7" ht="17.25" customHeight="1">
      <c r="A14" s="27">
        <v>11</v>
      </c>
      <c r="B14" s="28" t="s">
        <v>47</v>
      </c>
      <c r="C14" s="26">
        <v>20266</v>
      </c>
      <c r="D14" s="35">
        <v>20277.4</v>
      </c>
      <c r="E14" s="30">
        <v>13466.5</v>
      </c>
      <c r="F14" s="31">
        <f t="shared" si="1"/>
        <v>11.400000000001455</v>
      </c>
      <c r="G14" s="29">
        <f t="shared" si="0"/>
        <v>0.06</v>
      </c>
    </row>
    <row r="15" spans="1:7" ht="15.75">
      <c r="A15" s="27">
        <v>12</v>
      </c>
      <c r="B15" s="28" t="s">
        <v>13</v>
      </c>
      <c r="C15" s="26">
        <v>22838</v>
      </c>
      <c r="D15" s="35">
        <v>23765.8</v>
      </c>
      <c r="E15" s="30">
        <v>15867.1</v>
      </c>
      <c r="F15" s="31">
        <f t="shared" si="1"/>
        <v>927.7999999999993</v>
      </c>
      <c r="G15" s="29">
        <f t="shared" si="0"/>
        <v>4.06</v>
      </c>
    </row>
    <row r="16" spans="1:7" ht="15.75">
      <c r="A16" s="27">
        <v>13</v>
      </c>
      <c r="B16" s="28" t="s">
        <v>14</v>
      </c>
      <c r="C16" s="26">
        <v>17603</v>
      </c>
      <c r="D16" s="35">
        <v>17651.7</v>
      </c>
      <c r="E16" s="30">
        <v>11663.2</v>
      </c>
      <c r="F16" s="31">
        <f t="shared" si="1"/>
        <v>48.70000000000073</v>
      </c>
      <c r="G16" s="29">
        <f t="shared" si="0"/>
        <v>0.28</v>
      </c>
    </row>
    <row r="17" spans="1:7" ht="15.75">
      <c r="A17" s="27">
        <v>14</v>
      </c>
      <c r="B17" s="28" t="s">
        <v>15</v>
      </c>
      <c r="C17" s="26">
        <v>21549</v>
      </c>
      <c r="D17" s="35">
        <v>21473.2</v>
      </c>
      <c r="E17" s="30">
        <v>14298.9</v>
      </c>
      <c r="F17" s="31">
        <f t="shared" si="1"/>
        <v>-75.79999999999927</v>
      </c>
      <c r="G17" s="29">
        <f t="shared" si="0"/>
        <v>-0.35</v>
      </c>
    </row>
    <row r="18" spans="1:8" ht="15.75">
      <c r="A18" s="27">
        <v>15</v>
      </c>
      <c r="B18" s="28" t="s">
        <v>16</v>
      </c>
      <c r="C18" s="26">
        <v>17639</v>
      </c>
      <c r="D18" s="35">
        <v>17640</v>
      </c>
      <c r="E18" s="30">
        <v>11802.3</v>
      </c>
      <c r="F18" s="31">
        <f t="shared" si="1"/>
        <v>1</v>
      </c>
      <c r="G18" s="29">
        <f t="shared" si="0"/>
        <v>0.01</v>
      </c>
      <c r="H18" s="7" t="s">
        <v>43</v>
      </c>
    </row>
    <row r="19" spans="1:8" ht="15.75">
      <c r="A19" s="27">
        <v>16</v>
      </c>
      <c r="B19" s="28" t="s">
        <v>17</v>
      </c>
      <c r="C19" s="26">
        <v>21076</v>
      </c>
      <c r="D19" s="35">
        <v>21126.9</v>
      </c>
      <c r="E19" s="30">
        <v>14510.6</v>
      </c>
      <c r="F19" s="31">
        <f t="shared" si="1"/>
        <v>50.900000000001455</v>
      </c>
      <c r="G19" s="29">
        <f t="shared" si="0"/>
        <v>0.24</v>
      </c>
      <c r="H19" s="7" t="s">
        <v>43</v>
      </c>
    </row>
    <row r="20" spans="1:8" ht="15.75">
      <c r="A20" s="27">
        <v>17</v>
      </c>
      <c r="B20" s="28" t="s">
        <v>18</v>
      </c>
      <c r="C20" s="26">
        <v>20295</v>
      </c>
      <c r="D20" s="35">
        <v>21041.8</v>
      </c>
      <c r="E20" s="30">
        <v>12500.5</v>
      </c>
      <c r="F20" s="31">
        <f t="shared" si="1"/>
        <v>746.7999999999993</v>
      </c>
      <c r="G20" s="29">
        <f t="shared" si="0"/>
        <v>3.68</v>
      </c>
      <c r="H20" s="7" t="s">
        <v>43</v>
      </c>
    </row>
    <row r="21" spans="1:8" ht="15.75">
      <c r="A21" s="27">
        <v>18</v>
      </c>
      <c r="B21" s="28" t="s">
        <v>19</v>
      </c>
      <c r="C21" s="26">
        <v>20407</v>
      </c>
      <c r="D21" s="35">
        <v>20576.2</v>
      </c>
      <c r="E21" s="30">
        <v>13702.8</v>
      </c>
      <c r="F21" s="31">
        <f t="shared" si="1"/>
        <v>169.20000000000073</v>
      </c>
      <c r="G21" s="29">
        <f t="shared" si="0"/>
        <v>0.83</v>
      </c>
      <c r="H21" s="7" t="s">
        <v>43</v>
      </c>
    </row>
    <row r="22" spans="1:8" ht="15.75">
      <c r="A22" s="27">
        <v>19</v>
      </c>
      <c r="B22" s="28" t="s">
        <v>20</v>
      </c>
      <c r="C22" s="26">
        <v>23753</v>
      </c>
      <c r="D22" s="35">
        <v>23539.2</v>
      </c>
      <c r="E22" s="30">
        <v>15804.2</v>
      </c>
      <c r="F22" s="31">
        <f t="shared" si="1"/>
        <v>-213.79999999999927</v>
      </c>
      <c r="G22" s="29">
        <f t="shared" si="0"/>
        <v>-0.9</v>
      </c>
      <c r="H22" s="7" t="s">
        <v>43</v>
      </c>
    </row>
    <row r="23" spans="1:8" ht="15.75">
      <c r="A23" s="27">
        <v>20</v>
      </c>
      <c r="B23" s="28" t="s">
        <v>21</v>
      </c>
      <c r="C23" s="26">
        <v>18714</v>
      </c>
      <c r="D23" s="35">
        <v>18805.7</v>
      </c>
      <c r="E23" s="30">
        <v>12324.2</v>
      </c>
      <c r="F23" s="31">
        <f t="shared" si="1"/>
        <v>91.70000000000073</v>
      </c>
      <c r="G23" s="29">
        <f t="shared" si="0"/>
        <v>0.49</v>
      </c>
      <c r="H23" s="7" t="s">
        <v>43</v>
      </c>
    </row>
    <row r="24" spans="1:8" ht="15.75">
      <c r="A24" s="27">
        <v>21</v>
      </c>
      <c r="B24" s="28" t="s">
        <v>22</v>
      </c>
      <c r="C24" s="26">
        <v>19492</v>
      </c>
      <c r="D24" s="35">
        <v>19712.1</v>
      </c>
      <c r="E24" s="30">
        <v>12970.9</v>
      </c>
      <c r="F24" s="31">
        <f t="shared" si="1"/>
        <v>220.09999999999854</v>
      </c>
      <c r="G24" s="29">
        <f t="shared" si="0"/>
        <v>1.13</v>
      </c>
      <c r="H24" s="7" t="s">
        <v>43</v>
      </c>
    </row>
    <row r="25" spans="1:8" ht="15.75">
      <c r="A25" s="27">
        <v>22</v>
      </c>
      <c r="B25" s="28" t="s">
        <v>23</v>
      </c>
      <c r="C25" s="26">
        <v>24624</v>
      </c>
      <c r="D25" s="35">
        <v>24929.7</v>
      </c>
      <c r="E25" s="30">
        <v>17541.6</v>
      </c>
      <c r="F25" s="31">
        <f t="shared" si="1"/>
        <v>305.7000000000007</v>
      </c>
      <c r="G25" s="29">
        <f t="shared" si="0"/>
        <v>1.24</v>
      </c>
      <c r="H25" s="7" t="s">
        <v>43</v>
      </c>
    </row>
    <row r="26" spans="1:8" ht="15.75">
      <c r="A26" s="27">
        <v>23</v>
      </c>
      <c r="B26" s="28" t="s">
        <v>24</v>
      </c>
      <c r="C26" s="26">
        <v>19121</v>
      </c>
      <c r="D26" s="35">
        <v>20008.9</v>
      </c>
      <c r="E26" s="30">
        <v>12745.7</v>
      </c>
      <c r="F26" s="31">
        <f t="shared" si="1"/>
        <v>887.9000000000015</v>
      </c>
      <c r="G26" s="29">
        <f t="shared" si="0"/>
        <v>4.64</v>
      </c>
      <c r="H26" s="7" t="s">
        <v>43</v>
      </c>
    </row>
    <row r="27" spans="1:8" ht="15.75">
      <c r="A27" s="27">
        <v>24</v>
      </c>
      <c r="B27" s="28" t="s">
        <v>25</v>
      </c>
      <c r="C27" s="26">
        <v>23722</v>
      </c>
      <c r="D27" s="35">
        <v>23722.3</v>
      </c>
      <c r="E27" s="30">
        <v>16122.8</v>
      </c>
      <c r="F27" s="31">
        <f t="shared" si="1"/>
        <v>0.2999999999992724</v>
      </c>
      <c r="G27" s="29">
        <f t="shared" si="0"/>
        <v>0</v>
      </c>
      <c r="H27" s="7" t="s">
        <v>43</v>
      </c>
    </row>
    <row r="28" spans="1:8" ht="15.75">
      <c r="A28" s="27">
        <v>25</v>
      </c>
      <c r="B28" s="28" t="s">
        <v>26</v>
      </c>
      <c r="C28" s="26">
        <v>22295</v>
      </c>
      <c r="D28" s="35">
        <v>21428</v>
      </c>
      <c r="E28" s="30">
        <v>14469.5</v>
      </c>
      <c r="F28" s="31">
        <f t="shared" si="1"/>
        <v>-867</v>
      </c>
      <c r="G28" s="29">
        <f aca="true" t="shared" si="2" ref="G28:G47">ROUND((F28/C28*100),2)</f>
        <v>-3.89</v>
      </c>
      <c r="H28" s="7" t="s">
        <v>43</v>
      </c>
    </row>
    <row r="29" spans="1:8" ht="15.75">
      <c r="A29" s="27">
        <v>26</v>
      </c>
      <c r="B29" s="28" t="s">
        <v>51</v>
      </c>
      <c r="C29" s="25">
        <v>21138</v>
      </c>
      <c r="D29" s="35">
        <v>20587.3</v>
      </c>
      <c r="E29" s="30">
        <v>14193.5</v>
      </c>
      <c r="F29" s="31">
        <f t="shared" si="1"/>
        <v>-550.7000000000007</v>
      </c>
      <c r="G29" s="29">
        <f t="shared" si="2"/>
        <v>-2.61</v>
      </c>
      <c r="H29" s="7" t="s">
        <v>43</v>
      </c>
    </row>
    <row r="30" spans="1:8" ht="15.75">
      <c r="A30" s="27">
        <v>27</v>
      </c>
      <c r="B30" s="28" t="s">
        <v>27</v>
      </c>
      <c r="C30" s="26">
        <v>17452</v>
      </c>
      <c r="D30" s="35">
        <v>15192.1</v>
      </c>
      <c r="E30" s="30">
        <v>11935.1</v>
      </c>
      <c r="F30" s="31">
        <f t="shared" si="1"/>
        <v>-2259.8999999999996</v>
      </c>
      <c r="G30" s="32">
        <f t="shared" si="2"/>
        <v>-12.95</v>
      </c>
      <c r="H30" s="7" t="s">
        <v>43</v>
      </c>
    </row>
    <row r="31" spans="1:7" ht="15.75">
      <c r="A31" s="27">
        <v>28</v>
      </c>
      <c r="B31" s="28" t="s">
        <v>28</v>
      </c>
      <c r="C31" s="26">
        <v>19779</v>
      </c>
      <c r="D31" s="35">
        <v>19785.9</v>
      </c>
      <c r="E31" s="30">
        <v>13363.9</v>
      </c>
      <c r="F31" s="31">
        <f t="shared" si="1"/>
        <v>6.900000000001455</v>
      </c>
      <c r="G31" s="29">
        <f t="shared" si="2"/>
        <v>0.03</v>
      </c>
    </row>
    <row r="32" spans="1:8" ht="15.75">
      <c r="A32" s="27">
        <v>29</v>
      </c>
      <c r="B32" s="28" t="s">
        <v>29</v>
      </c>
      <c r="C32" s="26">
        <v>23164</v>
      </c>
      <c r="D32" s="35">
        <v>23237</v>
      </c>
      <c r="E32" s="30">
        <v>15541.1</v>
      </c>
      <c r="F32" s="31">
        <f t="shared" si="1"/>
        <v>73</v>
      </c>
      <c r="G32" s="32">
        <f t="shared" si="2"/>
        <v>0.32</v>
      </c>
      <c r="H32" s="7" t="s">
        <v>43</v>
      </c>
    </row>
    <row r="33" spans="1:8" ht="18.75" customHeight="1">
      <c r="A33" s="27">
        <v>30</v>
      </c>
      <c r="B33" s="28" t="s">
        <v>48</v>
      </c>
      <c r="C33" s="26">
        <v>19082</v>
      </c>
      <c r="D33" s="35">
        <v>17702.1</v>
      </c>
      <c r="E33" s="30">
        <v>12302.9</v>
      </c>
      <c r="F33" s="31">
        <f t="shared" si="1"/>
        <v>-1379.9000000000015</v>
      </c>
      <c r="G33" s="29">
        <f t="shared" si="2"/>
        <v>-7.23</v>
      </c>
      <c r="H33" s="7" t="s">
        <v>43</v>
      </c>
    </row>
    <row r="34" spans="1:8" ht="15.75">
      <c r="A34" s="27">
        <v>31</v>
      </c>
      <c r="B34" s="28" t="s">
        <v>30</v>
      </c>
      <c r="C34" s="26">
        <v>22369</v>
      </c>
      <c r="D34" s="35">
        <v>22371.4</v>
      </c>
      <c r="E34" s="30">
        <v>15256.6</v>
      </c>
      <c r="F34" s="31">
        <f t="shared" si="1"/>
        <v>2.400000000001455</v>
      </c>
      <c r="G34" s="29">
        <f t="shared" si="2"/>
        <v>0.01</v>
      </c>
      <c r="H34" s="7" t="s">
        <v>43</v>
      </c>
    </row>
    <row r="35" spans="1:8" ht="15.75">
      <c r="A35" s="27">
        <v>32</v>
      </c>
      <c r="B35" s="28" t="s">
        <v>31</v>
      </c>
      <c r="C35" s="26">
        <v>20361</v>
      </c>
      <c r="D35" s="35">
        <v>20361.8</v>
      </c>
      <c r="E35" s="30">
        <v>13524.6</v>
      </c>
      <c r="F35" s="31">
        <f t="shared" si="1"/>
        <v>0.7999999999992724</v>
      </c>
      <c r="G35" s="29">
        <f t="shared" si="2"/>
        <v>0</v>
      </c>
      <c r="H35" s="7" t="s">
        <v>43</v>
      </c>
    </row>
    <row r="36" spans="1:8" ht="15.75">
      <c r="A36" s="27">
        <v>33</v>
      </c>
      <c r="B36" s="28" t="s">
        <v>32</v>
      </c>
      <c r="C36" s="26">
        <v>21419</v>
      </c>
      <c r="D36" s="35">
        <v>23439.1</v>
      </c>
      <c r="E36" s="30">
        <f>D36</f>
        <v>23439.1</v>
      </c>
      <c r="F36" s="31">
        <f t="shared" si="1"/>
        <v>2020.0999999999985</v>
      </c>
      <c r="G36" s="29">
        <f t="shared" si="2"/>
        <v>9.43</v>
      </c>
      <c r="H36" s="7" t="s">
        <v>43</v>
      </c>
    </row>
    <row r="37" spans="1:8" ht="15.75">
      <c r="A37" s="27">
        <v>34</v>
      </c>
      <c r="B37" s="28" t="s">
        <v>49</v>
      </c>
      <c r="C37" s="25">
        <v>19735</v>
      </c>
      <c r="D37" s="35">
        <v>19078.9</v>
      </c>
      <c r="E37" s="30">
        <v>12493.9</v>
      </c>
      <c r="F37" s="31">
        <f t="shared" si="1"/>
        <v>-656.0999999999985</v>
      </c>
      <c r="G37" s="29">
        <f t="shared" si="2"/>
        <v>-3.32</v>
      </c>
      <c r="H37" s="7" t="s">
        <v>43</v>
      </c>
    </row>
    <row r="38" spans="1:8" ht="15.75">
      <c r="A38" s="27">
        <v>35</v>
      </c>
      <c r="B38" s="28" t="s">
        <v>33</v>
      </c>
      <c r="C38" s="26">
        <v>20960</v>
      </c>
      <c r="D38" s="35">
        <v>20950</v>
      </c>
      <c r="E38" s="30">
        <v>14040.5</v>
      </c>
      <c r="F38" s="31">
        <f t="shared" si="1"/>
        <v>-10</v>
      </c>
      <c r="G38" s="29">
        <f t="shared" si="2"/>
        <v>-0.05</v>
      </c>
      <c r="H38" s="7" t="s">
        <v>43</v>
      </c>
    </row>
    <row r="39" spans="1:11" ht="18" customHeight="1">
      <c r="A39" s="27">
        <v>36</v>
      </c>
      <c r="B39" s="28" t="s">
        <v>50</v>
      </c>
      <c r="C39" s="25">
        <v>20355</v>
      </c>
      <c r="D39" s="35">
        <v>20876.5</v>
      </c>
      <c r="E39" s="30">
        <v>13565.8</v>
      </c>
      <c r="F39" s="31">
        <f>D39-C39</f>
        <v>521.5</v>
      </c>
      <c r="G39" s="29">
        <f>ROUND((F39/C39*100),2)</f>
        <v>2.56</v>
      </c>
      <c r="K39" s="7" t="s">
        <v>45</v>
      </c>
    </row>
    <row r="40" spans="1:8" ht="15.75">
      <c r="A40" s="27">
        <v>37</v>
      </c>
      <c r="B40" s="28" t="s">
        <v>34</v>
      </c>
      <c r="C40" s="26">
        <v>21272</v>
      </c>
      <c r="D40" s="35">
        <v>21806</v>
      </c>
      <c r="E40" s="30">
        <v>14375.6</v>
      </c>
      <c r="F40" s="31">
        <f t="shared" si="1"/>
        <v>534</v>
      </c>
      <c r="G40" s="29">
        <f t="shared" si="2"/>
        <v>2.51</v>
      </c>
      <c r="H40" s="7" t="s">
        <v>43</v>
      </c>
    </row>
    <row r="41" spans="1:8" ht="15.75">
      <c r="A41" s="27">
        <v>38</v>
      </c>
      <c r="B41" s="28" t="s">
        <v>35</v>
      </c>
      <c r="C41" s="26">
        <v>23361</v>
      </c>
      <c r="D41" s="35">
        <v>23490</v>
      </c>
      <c r="E41" s="30">
        <v>15710.3</v>
      </c>
      <c r="F41" s="31">
        <f t="shared" si="1"/>
        <v>129</v>
      </c>
      <c r="G41" s="29">
        <f t="shared" si="2"/>
        <v>0.55</v>
      </c>
      <c r="H41" s="7" t="s">
        <v>43</v>
      </c>
    </row>
    <row r="42" spans="1:8" ht="15.75">
      <c r="A42" s="27">
        <v>39</v>
      </c>
      <c r="B42" s="28" t="s">
        <v>36</v>
      </c>
      <c r="C42" s="26">
        <v>17089</v>
      </c>
      <c r="D42" s="35">
        <v>17197.1</v>
      </c>
      <c r="E42" s="30">
        <v>11657.3</v>
      </c>
      <c r="F42" s="31">
        <f t="shared" si="1"/>
        <v>108.09999999999854</v>
      </c>
      <c r="G42" s="29">
        <f t="shared" si="2"/>
        <v>0.63</v>
      </c>
      <c r="H42" s="7" t="s">
        <v>43</v>
      </c>
    </row>
    <row r="43" spans="1:7" ht="15.75">
      <c r="A43" s="27">
        <v>40</v>
      </c>
      <c r="B43" s="28" t="s">
        <v>37</v>
      </c>
      <c r="C43" s="26">
        <v>23185</v>
      </c>
      <c r="D43" s="35">
        <v>22924.4</v>
      </c>
      <c r="E43" s="30">
        <v>14659.6</v>
      </c>
      <c r="F43" s="31">
        <f t="shared" si="1"/>
        <v>-260.59999999999854</v>
      </c>
      <c r="G43" s="29">
        <f t="shared" si="2"/>
        <v>-1.12</v>
      </c>
    </row>
    <row r="44" spans="1:7" ht="15.75">
      <c r="A44" s="27">
        <v>41</v>
      </c>
      <c r="B44" s="28" t="s">
        <v>38</v>
      </c>
      <c r="C44" s="26">
        <v>24273</v>
      </c>
      <c r="D44" s="35">
        <v>24273.3</v>
      </c>
      <c r="E44" s="30">
        <v>15964.8</v>
      </c>
      <c r="F44" s="31">
        <f t="shared" si="1"/>
        <v>0.2999999999992724</v>
      </c>
      <c r="G44" s="32">
        <f t="shared" si="2"/>
        <v>0</v>
      </c>
    </row>
    <row r="45" spans="1:7" ht="15" customHeight="1">
      <c r="A45" s="27">
        <v>42</v>
      </c>
      <c r="B45" s="28" t="s">
        <v>39</v>
      </c>
      <c r="C45" s="26">
        <v>21754</v>
      </c>
      <c r="D45" s="35">
        <v>23630.3</v>
      </c>
      <c r="E45" s="30">
        <v>14637.3</v>
      </c>
      <c r="F45" s="31">
        <f t="shared" si="1"/>
        <v>1876.2999999999993</v>
      </c>
      <c r="G45" s="29">
        <f t="shared" si="2"/>
        <v>8.63</v>
      </c>
    </row>
    <row r="46" spans="1:7" ht="15.75">
      <c r="A46" s="27">
        <v>43</v>
      </c>
      <c r="B46" s="28" t="s">
        <v>40</v>
      </c>
      <c r="C46" s="26">
        <v>21400</v>
      </c>
      <c r="D46" s="35">
        <v>21497.7</v>
      </c>
      <c r="E46" s="30">
        <v>14878.7</v>
      </c>
      <c r="F46" s="31">
        <f t="shared" si="1"/>
        <v>97.70000000000073</v>
      </c>
      <c r="G46" s="32">
        <f t="shared" si="2"/>
        <v>0.46</v>
      </c>
    </row>
    <row r="47" spans="1:7" ht="15.75">
      <c r="A47" s="27">
        <v>44</v>
      </c>
      <c r="B47" s="28" t="s">
        <v>41</v>
      </c>
      <c r="C47" s="26">
        <v>21457.5</v>
      </c>
      <c r="D47" s="35">
        <v>21465.2</v>
      </c>
      <c r="E47" s="30">
        <v>14068.2</v>
      </c>
      <c r="F47" s="31">
        <f t="shared" si="1"/>
        <v>7.700000000000728</v>
      </c>
      <c r="G47" s="29">
        <f t="shared" si="2"/>
        <v>0.04</v>
      </c>
    </row>
    <row r="48" spans="1:7" ht="12.75" customHeight="1">
      <c r="A48" s="1"/>
      <c r="B48" s="36"/>
      <c r="C48" s="36"/>
      <c r="D48" s="36"/>
      <c r="E48" s="36"/>
      <c r="F48" s="36"/>
      <c r="G48" s="36"/>
    </row>
    <row r="49" spans="1:7" ht="12" customHeight="1" hidden="1">
      <c r="A49" s="1"/>
      <c r="B49" s="3"/>
      <c r="C49" s="1"/>
      <c r="D49" s="2"/>
      <c r="E49" s="2"/>
      <c r="F49" s="33"/>
      <c r="G49" s="33"/>
    </row>
    <row r="50" spans="1:7" ht="15" customHeight="1">
      <c r="A50" s="1"/>
      <c r="B50" s="37" t="s">
        <v>44</v>
      </c>
      <c r="C50" s="37"/>
      <c r="D50" s="2"/>
      <c r="E50" s="2"/>
      <c r="F50" s="34"/>
      <c r="G50" s="34"/>
    </row>
    <row r="51" spans="1:7" ht="14.25" customHeight="1">
      <c r="A51" s="1"/>
      <c r="B51" s="4" t="s">
        <v>42</v>
      </c>
      <c r="C51" s="5"/>
      <c r="D51" s="1"/>
      <c r="E51" s="1"/>
      <c r="F51" s="34"/>
      <c r="G51" s="34"/>
    </row>
    <row r="53" spans="4:7" s="17" customFormat="1" ht="16.5" customHeight="1">
      <c r="D53" s="18"/>
      <c r="E53" s="18"/>
      <c r="F53" s="19"/>
      <c r="G53" s="19"/>
    </row>
    <row r="54" spans="4:7" s="17" customFormat="1" ht="14.25" customHeight="1">
      <c r="D54" s="18"/>
      <c r="E54" s="18"/>
      <c r="F54" s="19"/>
      <c r="G54" s="19"/>
    </row>
    <row r="55" spans="1:7" s="22" customFormat="1" ht="16.5" customHeight="1">
      <c r="A55" s="20"/>
      <c r="B55" s="38"/>
      <c r="C55" s="38"/>
      <c r="D55" s="38"/>
      <c r="E55" s="23"/>
      <c r="F55" s="21"/>
      <c r="G55" s="21"/>
    </row>
    <row r="56" ht="15" hidden="1"/>
  </sheetData>
  <sheetProtection/>
  <mergeCells count="4">
    <mergeCell ref="B48:G48"/>
    <mergeCell ref="B50:C50"/>
    <mergeCell ref="B55:D55"/>
    <mergeCell ref="A1:G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2018-03-12T07:40:25Z</cp:lastPrinted>
  <dcterms:created xsi:type="dcterms:W3CDTF">2014-05-21T12:48:23Z</dcterms:created>
  <dcterms:modified xsi:type="dcterms:W3CDTF">2018-03-26T07:26:05Z</dcterms:modified>
  <cp:category/>
  <cp:version/>
  <cp:contentType/>
  <cp:contentStatus/>
</cp:coreProperties>
</file>